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  <c r="E27" i="1" s="1"/>
  <c r="F26" i="1"/>
  <c r="G26" i="1"/>
  <c r="G27" i="1" s="1"/>
  <c r="G37" i="1" s="1"/>
  <c r="H26" i="1"/>
  <c r="H27" i="1" s="1"/>
  <c r="H37" i="1" s="1"/>
  <c r="I26" i="1"/>
  <c r="I27" i="1" s="1"/>
  <c r="J26" i="1"/>
  <c r="K26" i="1"/>
  <c r="K27" i="1" s="1"/>
  <c r="K37" i="1" s="1"/>
  <c r="L26" i="1"/>
  <c r="L27" i="1" s="1"/>
  <c r="L37" i="1" s="1"/>
  <c r="M26" i="1"/>
  <c r="M27" i="1" s="1"/>
  <c r="N26" i="1"/>
  <c r="O26" i="1"/>
  <c r="O27" i="1" s="1"/>
  <c r="O37" i="1" s="1"/>
  <c r="P26" i="1"/>
  <c r="P27" i="1" s="1"/>
  <c r="P37" i="1" s="1"/>
  <c r="Q26" i="1"/>
  <c r="Q27" i="1" s="1"/>
  <c r="R26" i="1"/>
  <c r="S26" i="1"/>
  <c r="S27" i="1" s="1"/>
  <c r="S37" i="1" s="1"/>
  <c r="T26" i="1"/>
  <c r="T27" i="1" s="1"/>
  <c r="T37" i="1" s="1"/>
  <c r="U26" i="1"/>
  <c r="V26" i="1"/>
  <c r="V27" i="1" s="1"/>
  <c r="V37" i="1" s="1"/>
  <c r="W26" i="1"/>
  <c r="D26" i="1"/>
  <c r="D27" i="1" s="1"/>
  <c r="D37" i="1" s="1"/>
  <c r="C26" i="1"/>
  <c r="V24" i="1"/>
  <c r="W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D24" i="1"/>
  <c r="C24" i="1"/>
  <c r="P40" i="1" l="1"/>
  <c r="P39" i="1"/>
  <c r="P38" i="1"/>
  <c r="L40" i="1"/>
  <c r="L39" i="1"/>
  <c r="L38" i="1"/>
  <c r="O39" i="1"/>
  <c r="O38" i="1"/>
  <c r="O40" i="1"/>
  <c r="K39" i="1"/>
  <c r="K38" i="1"/>
  <c r="K40" i="1"/>
  <c r="G39" i="1"/>
  <c r="G38" i="1"/>
  <c r="G40" i="1"/>
  <c r="D40" i="1"/>
  <c r="D39" i="1"/>
  <c r="D38" i="1"/>
  <c r="S39" i="1"/>
  <c r="S38" i="1"/>
  <c r="S40" i="1"/>
  <c r="T40" i="1"/>
  <c r="T39" i="1"/>
  <c r="T38" i="1"/>
  <c r="H40" i="1"/>
  <c r="H39" i="1"/>
  <c r="H38" i="1"/>
  <c r="V38" i="1"/>
  <c r="V39" i="1"/>
  <c r="V40" i="1"/>
  <c r="Q37" i="1"/>
  <c r="Q30" i="1"/>
  <c r="M37" i="1"/>
  <c r="M30" i="1"/>
  <c r="I37" i="1"/>
  <c r="I30" i="1"/>
  <c r="E37" i="1"/>
  <c r="E30" i="1"/>
  <c r="R27" i="1"/>
  <c r="R37" i="1" s="1"/>
  <c r="F27" i="1"/>
  <c r="F37" i="1" s="1"/>
  <c r="V30" i="1"/>
  <c r="U27" i="1"/>
  <c r="U37" i="1" s="1"/>
  <c r="T30" i="1"/>
  <c r="P30" i="1"/>
  <c r="L30" i="1"/>
  <c r="H30" i="1"/>
  <c r="D30" i="1"/>
  <c r="N27" i="1"/>
  <c r="N37" i="1" s="1"/>
  <c r="C27" i="1"/>
  <c r="C37" i="1" s="1"/>
  <c r="S30" i="1"/>
  <c r="O30" i="1"/>
  <c r="K30" i="1"/>
  <c r="G30" i="1"/>
  <c r="J27" i="1"/>
  <c r="J37" i="1" s="1"/>
  <c r="W27" i="1"/>
  <c r="W37" i="1" s="1"/>
  <c r="F30" i="1" l="1"/>
  <c r="G33" i="1"/>
  <c r="G31" i="1"/>
  <c r="G32" i="1"/>
  <c r="L31" i="1"/>
  <c r="L32" i="1"/>
  <c r="L33" i="1"/>
  <c r="E40" i="1"/>
  <c r="E39" i="1"/>
  <c r="E38" i="1"/>
  <c r="C30" i="1"/>
  <c r="K31" i="1"/>
  <c r="K33" i="1"/>
  <c r="K32" i="1"/>
  <c r="N39" i="1"/>
  <c r="N40" i="1"/>
  <c r="N38" i="1"/>
  <c r="P31" i="1"/>
  <c r="P32" i="1"/>
  <c r="P33" i="1"/>
  <c r="F40" i="1"/>
  <c r="F39" i="1"/>
  <c r="F38" i="1"/>
  <c r="I33" i="1"/>
  <c r="I32" i="1"/>
  <c r="I31" i="1"/>
  <c r="Q31" i="1"/>
  <c r="Q32" i="1"/>
  <c r="Q33" i="1"/>
  <c r="N30" i="1"/>
  <c r="W30" i="1"/>
  <c r="J30" i="1"/>
  <c r="V32" i="1"/>
  <c r="V31" i="1"/>
  <c r="V33" i="1"/>
  <c r="F33" i="1"/>
  <c r="F31" i="1"/>
  <c r="F32" i="1"/>
  <c r="O31" i="1"/>
  <c r="O33" i="1"/>
  <c r="O32" i="1"/>
  <c r="R38" i="1"/>
  <c r="R40" i="1"/>
  <c r="R39" i="1"/>
  <c r="I40" i="1"/>
  <c r="I39" i="1"/>
  <c r="I38" i="1"/>
  <c r="Q40" i="1"/>
  <c r="Q39" i="1"/>
  <c r="Q38" i="1"/>
  <c r="R30" i="1"/>
  <c r="C40" i="1"/>
  <c r="C39" i="1"/>
  <c r="C38" i="1"/>
  <c r="M40" i="1"/>
  <c r="M39" i="1"/>
  <c r="M38" i="1"/>
  <c r="W39" i="1"/>
  <c r="W38" i="1"/>
  <c r="W40" i="1"/>
  <c r="D31" i="1"/>
  <c r="D32" i="1"/>
  <c r="D33" i="1"/>
  <c r="T31" i="1"/>
  <c r="T32" i="1"/>
  <c r="T33" i="1"/>
  <c r="J39" i="1"/>
  <c r="J38" i="1"/>
  <c r="J40" i="1"/>
  <c r="S33" i="1"/>
  <c r="S31" i="1"/>
  <c r="S32" i="1"/>
  <c r="H31" i="1"/>
  <c r="H32" i="1"/>
  <c r="H33" i="1"/>
  <c r="U40" i="1"/>
  <c r="U39" i="1"/>
  <c r="U38" i="1"/>
  <c r="E32" i="1"/>
  <c r="E31" i="1"/>
  <c r="E33" i="1"/>
  <c r="M32" i="1"/>
  <c r="M31" i="1"/>
  <c r="M33" i="1"/>
  <c r="U30" i="1"/>
  <c r="U31" i="1" l="1"/>
  <c r="U32" i="1"/>
  <c r="U33" i="1"/>
  <c r="J33" i="1"/>
  <c r="J32" i="1"/>
  <c r="J31" i="1"/>
  <c r="W31" i="1"/>
  <c r="W32" i="1"/>
  <c r="W33" i="1"/>
  <c r="C33" i="1"/>
  <c r="C32" i="1"/>
  <c r="C31" i="1"/>
  <c r="R33" i="1"/>
  <c r="R31" i="1"/>
  <c r="R32" i="1"/>
  <c r="N33" i="1"/>
  <c r="N32" i="1"/>
  <c r="N31" i="1"/>
</calcChain>
</file>

<file path=xl/sharedStrings.xml><?xml version="1.0" encoding="utf-8"?>
<sst xmlns="http://schemas.openxmlformats.org/spreadsheetml/2006/main" count="62" uniqueCount="30">
  <si>
    <t>보정차</t>
    <phoneticPr fontId="1" type="noConversion"/>
  </si>
  <si>
    <t>&gt;</t>
    <phoneticPr fontId="1" type="noConversion"/>
  </si>
  <si>
    <t>다이스</t>
    <phoneticPr fontId="1" type="noConversion"/>
  </si>
  <si>
    <t>차</t>
    <phoneticPr fontId="1" type="noConversion"/>
  </si>
  <si>
    <t>확률합</t>
    <phoneticPr fontId="1" type="noConversion"/>
  </si>
  <si>
    <t>승률</t>
    <phoneticPr fontId="1" type="noConversion"/>
  </si>
  <si>
    <t>패율</t>
    <phoneticPr fontId="1" type="noConversion"/>
  </si>
  <si>
    <t>리롤승</t>
    <phoneticPr fontId="1" type="noConversion"/>
  </si>
  <si>
    <t>리롤패</t>
    <phoneticPr fontId="1" type="noConversion"/>
  </si>
  <si>
    <t>승률변화차</t>
    <phoneticPr fontId="1" type="noConversion"/>
  </si>
  <si>
    <t>승률변화비</t>
    <phoneticPr fontId="1" type="noConversion"/>
  </si>
  <si>
    <t>보정차</t>
    <phoneticPr fontId="1" type="noConversion"/>
  </si>
  <si>
    <t>※ 플레이어 보정치가 GM보다 높은 경우 (보정차0은 상대액션인 경우)</t>
    <phoneticPr fontId="1" type="noConversion"/>
  </si>
  <si>
    <t>※ 플레이어 보정치가 GM보다 낮은 경우(보정차 0은 플레이어 액션인 경우)</t>
    <phoneticPr fontId="1" type="noConversion"/>
  </si>
  <si>
    <t>※ 플레이어 보정치가 GM보다 높은 경우는 아래의 승률가 패율을 바꿔서 생각(보정차 0은 상대액션인 경우 승패율이 반대가 됨)</t>
    <phoneticPr fontId="1" type="noConversion"/>
  </si>
  <si>
    <t>보정치 근사값</t>
    <phoneticPr fontId="1" type="noConversion"/>
  </si>
  <si>
    <t>+6</t>
    <phoneticPr fontId="1" type="noConversion"/>
  </si>
  <si>
    <t>+7</t>
    <phoneticPr fontId="1" type="noConversion"/>
  </si>
  <si>
    <t>+5</t>
    <phoneticPr fontId="1" type="noConversion"/>
  </si>
  <si>
    <t>+2</t>
    <phoneticPr fontId="1" type="noConversion"/>
  </si>
  <si>
    <t>+6</t>
    <phoneticPr fontId="1" type="noConversion"/>
  </si>
  <si>
    <t>+4</t>
    <phoneticPr fontId="1" type="noConversion"/>
  </si>
  <si>
    <t>+4</t>
    <phoneticPr fontId="1" type="noConversion"/>
  </si>
  <si>
    <t>+3</t>
    <phoneticPr fontId="1" type="noConversion"/>
  </si>
  <si>
    <t>+3</t>
    <phoneticPr fontId="1" type="noConversion"/>
  </si>
  <si>
    <t>+3</t>
    <phoneticPr fontId="1" type="noConversion"/>
  </si>
  <si>
    <t>+1</t>
    <phoneticPr fontId="1" type="noConversion"/>
  </si>
  <si>
    <t>0</t>
    <phoneticPr fontId="1" type="noConversion"/>
  </si>
  <si>
    <t>+0.5</t>
    <phoneticPr fontId="1" type="noConversion"/>
  </si>
  <si>
    <t>+5.5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</si>
</sst>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0" xfId="0" quotePrefix="1" applyNumberFormat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zoomScale="85" zoomScaleNormal="85" workbookViewId="0">
      <selection activeCell="H34" sqref="H34"/>
    </sheetView>
  </sheetViews>
  <sheetFormatPr defaultColWidth="7.08203125" defaultRowHeight="17" x14ac:dyDescent="0.45"/>
  <cols>
    <col min="1" max="2" width="7.08203125" style="1"/>
    <col min="3" max="3" width="7.08203125" style="1" customWidth="1"/>
    <col min="4" max="16384" width="7.08203125" style="1"/>
  </cols>
  <sheetData>
    <row r="1" spans="1:23" x14ac:dyDescent="0.45">
      <c r="C1" s="1" t="s">
        <v>0</v>
      </c>
      <c r="D1" s="1" t="s">
        <v>1</v>
      </c>
    </row>
    <row r="2" spans="1:23" x14ac:dyDescent="0.45">
      <c r="C2" s="1">
        <v>0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>
        <v>7</v>
      </c>
      <c r="K2" s="1">
        <v>8</v>
      </c>
      <c r="L2" s="1">
        <v>9</v>
      </c>
      <c r="M2" s="1">
        <v>10</v>
      </c>
      <c r="N2" s="1">
        <v>11</v>
      </c>
      <c r="O2" s="1">
        <v>12</v>
      </c>
      <c r="P2" s="1">
        <v>13</v>
      </c>
      <c r="Q2" s="1">
        <v>14</v>
      </c>
      <c r="R2" s="1">
        <v>15</v>
      </c>
      <c r="S2" s="1">
        <v>16</v>
      </c>
      <c r="T2" s="1">
        <v>17</v>
      </c>
      <c r="U2" s="1">
        <v>18</v>
      </c>
      <c r="V2" s="1">
        <v>19</v>
      </c>
      <c r="W2" s="1">
        <v>20</v>
      </c>
    </row>
    <row r="3" spans="1:23" x14ac:dyDescent="0.45">
      <c r="A3" s="1" t="s">
        <v>2</v>
      </c>
      <c r="B3" s="1">
        <v>0</v>
      </c>
      <c r="C3" s="1">
        <v>5</v>
      </c>
      <c r="D3" s="1">
        <v>4.75</v>
      </c>
      <c r="E3" s="1">
        <v>4.5</v>
      </c>
      <c r="F3" s="1">
        <v>4.25</v>
      </c>
      <c r="G3" s="1">
        <v>4</v>
      </c>
      <c r="H3" s="1">
        <v>3.75</v>
      </c>
      <c r="I3" s="1">
        <v>3.5</v>
      </c>
      <c r="J3" s="1">
        <v>3.25</v>
      </c>
      <c r="K3" s="1">
        <v>3</v>
      </c>
      <c r="L3" s="1">
        <v>2.75</v>
      </c>
      <c r="M3" s="1">
        <v>2.5</v>
      </c>
      <c r="N3" s="1">
        <v>2.25</v>
      </c>
      <c r="O3" s="1">
        <v>2</v>
      </c>
      <c r="P3" s="1">
        <v>1.75</v>
      </c>
      <c r="Q3" s="1">
        <v>1.5</v>
      </c>
      <c r="R3" s="1">
        <v>1.25</v>
      </c>
      <c r="S3" s="1">
        <v>1</v>
      </c>
      <c r="T3" s="1">
        <v>0.75</v>
      </c>
      <c r="U3" s="1">
        <v>0.5</v>
      </c>
      <c r="V3" s="1">
        <v>0.25</v>
      </c>
      <c r="W3" s="1">
        <v>0</v>
      </c>
    </row>
    <row r="4" spans="1:23" x14ac:dyDescent="0.45">
      <c r="A4" s="1" t="s">
        <v>3</v>
      </c>
      <c r="B4" s="1">
        <v>1</v>
      </c>
      <c r="C4" s="1">
        <v>4.75</v>
      </c>
      <c r="D4" s="1">
        <v>4.5</v>
      </c>
      <c r="E4" s="1">
        <v>4.25</v>
      </c>
      <c r="F4" s="1">
        <v>4</v>
      </c>
      <c r="G4" s="1">
        <v>3.75</v>
      </c>
      <c r="H4" s="1">
        <v>3.5</v>
      </c>
      <c r="I4" s="1">
        <v>3.25</v>
      </c>
      <c r="J4" s="1">
        <v>3</v>
      </c>
      <c r="K4" s="1">
        <v>2.75</v>
      </c>
      <c r="L4" s="1">
        <v>2.5</v>
      </c>
      <c r="M4" s="1">
        <v>2.25</v>
      </c>
      <c r="N4" s="1">
        <v>2</v>
      </c>
      <c r="O4" s="1">
        <v>1.75</v>
      </c>
      <c r="P4" s="1">
        <v>1.5</v>
      </c>
      <c r="Q4" s="1">
        <v>1.25</v>
      </c>
      <c r="R4" s="1">
        <v>1</v>
      </c>
      <c r="S4" s="1">
        <v>0.75</v>
      </c>
      <c r="T4" s="1">
        <v>0.5</v>
      </c>
      <c r="U4" s="1">
        <v>0.25</v>
      </c>
      <c r="V4" s="1">
        <v>0</v>
      </c>
    </row>
    <row r="5" spans="1:23" x14ac:dyDescent="0.45">
      <c r="B5" s="1">
        <v>2</v>
      </c>
      <c r="C5" s="1">
        <v>4.5</v>
      </c>
      <c r="D5" s="1">
        <v>4.25</v>
      </c>
      <c r="E5" s="1">
        <v>4</v>
      </c>
      <c r="F5" s="1">
        <v>3.75</v>
      </c>
      <c r="G5" s="1">
        <v>3.5</v>
      </c>
      <c r="H5" s="1">
        <v>3.25</v>
      </c>
      <c r="I5" s="1">
        <v>3</v>
      </c>
      <c r="J5" s="1">
        <v>2.75</v>
      </c>
      <c r="K5" s="1">
        <v>2.5</v>
      </c>
      <c r="L5" s="1">
        <v>2.25</v>
      </c>
      <c r="M5" s="1">
        <v>2</v>
      </c>
      <c r="N5" s="1">
        <v>1.75</v>
      </c>
      <c r="O5" s="1">
        <v>1.5</v>
      </c>
      <c r="P5" s="1">
        <v>1.25</v>
      </c>
      <c r="Q5" s="1">
        <v>1</v>
      </c>
      <c r="R5" s="1">
        <v>0.75</v>
      </c>
      <c r="S5" s="1">
        <v>0.5</v>
      </c>
      <c r="T5" s="1">
        <v>0.25</v>
      </c>
      <c r="U5" s="1">
        <v>0</v>
      </c>
    </row>
    <row r="6" spans="1:23" x14ac:dyDescent="0.45">
      <c r="B6" s="1">
        <v>3</v>
      </c>
      <c r="C6" s="1">
        <v>4.25</v>
      </c>
      <c r="D6" s="1">
        <v>4</v>
      </c>
      <c r="E6" s="1">
        <v>3.75</v>
      </c>
      <c r="F6" s="1">
        <v>3.5</v>
      </c>
      <c r="G6" s="1">
        <v>3.25</v>
      </c>
      <c r="H6" s="1">
        <v>3</v>
      </c>
      <c r="I6" s="1">
        <v>2.75</v>
      </c>
      <c r="J6" s="1">
        <v>2.5</v>
      </c>
      <c r="K6" s="1">
        <v>2.25</v>
      </c>
      <c r="L6" s="1">
        <v>2</v>
      </c>
      <c r="M6" s="1">
        <v>1.75</v>
      </c>
      <c r="N6" s="1">
        <v>1.5</v>
      </c>
      <c r="O6" s="1">
        <v>1.25</v>
      </c>
      <c r="P6" s="1">
        <v>1</v>
      </c>
      <c r="Q6" s="1">
        <v>0.75</v>
      </c>
      <c r="R6" s="1">
        <v>0.5</v>
      </c>
      <c r="S6" s="1">
        <v>0.25</v>
      </c>
      <c r="T6" s="1">
        <v>0</v>
      </c>
    </row>
    <row r="7" spans="1:23" x14ac:dyDescent="0.45">
      <c r="B7" s="1">
        <v>4</v>
      </c>
      <c r="C7" s="1">
        <v>4</v>
      </c>
      <c r="D7" s="1">
        <v>3.75</v>
      </c>
      <c r="E7" s="1">
        <v>3.5</v>
      </c>
      <c r="F7" s="1">
        <v>3.25</v>
      </c>
      <c r="G7" s="1">
        <v>3</v>
      </c>
      <c r="H7" s="1">
        <v>2.75</v>
      </c>
      <c r="I7" s="1">
        <v>2.5</v>
      </c>
      <c r="J7" s="1">
        <v>2.25</v>
      </c>
      <c r="K7" s="1">
        <v>2</v>
      </c>
      <c r="L7" s="1">
        <v>1.75</v>
      </c>
      <c r="M7" s="1">
        <v>1.5</v>
      </c>
      <c r="N7" s="1">
        <v>1.25</v>
      </c>
      <c r="O7" s="1">
        <v>1</v>
      </c>
      <c r="P7" s="1">
        <v>0.75</v>
      </c>
      <c r="Q7" s="1">
        <v>0.5</v>
      </c>
      <c r="R7" s="1">
        <v>0.25</v>
      </c>
      <c r="S7" s="1">
        <v>0</v>
      </c>
    </row>
    <row r="8" spans="1:23" x14ac:dyDescent="0.45">
      <c r="B8" s="1">
        <v>5</v>
      </c>
      <c r="C8" s="1">
        <v>3.75</v>
      </c>
      <c r="D8" s="1">
        <v>3.5</v>
      </c>
      <c r="E8" s="1">
        <v>3.25</v>
      </c>
      <c r="F8" s="1">
        <v>3</v>
      </c>
      <c r="G8" s="1">
        <v>2.75</v>
      </c>
      <c r="H8" s="1">
        <v>2.5</v>
      </c>
      <c r="I8" s="1">
        <v>2.25</v>
      </c>
      <c r="J8" s="1">
        <v>2</v>
      </c>
      <c r="K8" s="1">
        <v>1.75</v>
      </c>
      <c r="L8" s="1">
        <v>1.5</v>
      </c>
      <c r="M8" s="1">
        <v>1.25</v>
      </c>
      <c r="N8" s="1">
        <v>1</v>
      </c>
      <c r="O8" s="1">
        <v>0.75</v>
      </c>
      <c r="P8" s="1">
        <v>0.5</v>
      </c>
      <c r="Q8" s="1">
        <v>0.25</v>
      </c>
      <c r="R8" s="1">
        <v>0</v>
      </c>
    </row>
    <row r="9" spans="1:23" x14ac:dyDescent="0.45">
      <c r="B9" s="1">
        <v>6</v>
      </c>
      <c r="C9" s="1">
        <v>3.5</v>
      </c>
      <c r="D9" s="1">
        <v>3.25</v>
      </c>
      <c r="E9" s="1">
        <v>3</v>
      </c>
      <c r="F9" s="1">
        <v>2.75</v>
      </c>
      <c r="G9" s="1">
        <v>2.5</v>
      </c>
      <c r="H9" s="1">
        <v>2.25</v>
      </c>
      <c r="I9" s="1">
        <v>2</v>
      </c>
      <c r="J9" s="1">
        <v>1.75</v>
      </c>
      <c r="K9" s="1">
        <v>1.5</v>
      </c>
      <c r="L9" s="1">
        <v>1.25</v>
      </c>
      <c r="M9" s="1">
        <v>1</v>
      </c>
      <c r="N9" s="1">
        <v>0.75</v>
      </c>
      <c r="O9" s="1">
        <v>0.5</v>
      </c>
      <c r="P9" s="1">
        <v>0.25</v>
      </c>
      <c r="Q9" s="1">
        <v>0</v>
      </c>
    </row>
    <row r="10" spans="1:23" x14ac:dyDescent="0.45">
      <c r="B10" s="1">
        <v>7</v>
      </c>
      <c r="C10" s="1">
        <v>3.25</v>
      </c>
      <c r="D10" s="1">
        <v>3</v>
      </c>
      <c r="E10" s="1">
        <v>2.75</v>
      </c>
      <c r="F10" s="1">
        <v>2.5</v>
      </c>
      <c r="G10" s="1">
        <v>2.25</v>
      </c>
      <c r="H10" s="1">
        <v>2</v>
      </c>
      <c r="I10" s="1">
        <v>1.75</v>
      </c>
      <c r="J10" s="1">
        <v>1.5</v>
      </c>
      <c r="K10" s="1">
        <v>1.25</v>
      </c>
      <c r="L10" s="1">
        <v>1</v>
      </c>
      <c r="M10" s="1">
        <v>0.75</v>
      </c>
      <c r="N10" s="1">
        <v>0.5</v>
      </c>
      <c r="O10" s="1">
        <v>0.25</v>
      </c>
      <c r="P10" s="1">
        <v>0</v>
      </c>
    </row>
    <row r="11" spans="1:23" x14ac:dyDescent="0.45">
      <c r="B11" s="1">
        <v>8</v>
      </c>
      <c r="C11" s="1">
        <v>3</v>
      </c>
      <c r="D11" s="1">
        <v>2.75</v>
      </c>
      <c r="E11" s="1">
        <v>2.5</v>
      </c>
      <c r="F11" s="1">
        <v>2.25</v>
      </c>
      <c r="G11" s="1">
        <v>2</v>
      </c>
      <c r="H11" s="1">
        <v>1.75</v>
      </c>
      <c r="I11" s="1">
        <v>1.5</v>
      </c>
      <c r="J11" s="1">
        <v>1.25</v>
      </c>
      <c r="K11" s="1">
        <v>1</v>
      </c>
      <c r="L11" s="1">
        <v>0.75</v>
      </c>
      <c r="M11" s="1">
        <v>0.5</v>
      </c>
      <c r="N11" s="1">
        <v>0.25</v>
      </c>
      <c r="O11" s="1">
        <v>0</v>
      </c>
    </row>
    <row r="12" spans="1:23" x14ac:dyDescent="0.45">
      <c r="B12" s="1">
        <v>9</v>
      </c>
      <c r="C12" s="1">
        <v>2.75</v>
      </c>
      <c r="D12" s="1">
        <v>2.5</v>
      </c>
      <c r="E12" s="1">
        <v>2.25</v>
      </c>
      <c r="F12" s="1">
        <v>2</v>
      </c>
      <c r="G12" s="1">
        <v>1.75</v>
      </c>
      <c r="H12" s="1">
        <v>1.5</v>
      </c>
      <c r="I12" s="1">
        <v>1.25</v>
      </c>
      <c r="J12" s="1">
        <v>1</v>
      </c>
      <c r="K12" s="1">
        <v>0.75</v>
      </c>
      <c r="L12" s="1">
        <v>0.5</v>
      </c>
      <c r="M12" s="1">
        <v>0.25</v>
      </c>
      <c r="N12" s="1">
        <v>0</v>
      </c>
    </row>
    <row r="13" spans="1:23" x14ac:dyDescent="0.45">
      <c r="B13" s="1">
        <v>10</v>
      </c>
      <c r="C13" s="1">
        <v>2.5</v>
      </c>
      <c r="D13" s="1">
        <v>2.25</v>
      </c>
      <c r="E13" s="1">
        <v>2</v>
      </c>
      <c r="F13" s="1">
        <v>1.75</v>
      </c>
      <c r="G13" s="1">
        <v>1.5</v>
      </c>
      <c r="H13" s="1">
        <v>1.25</v>
      </c>
      <c r="I13" s="1">
        <v>1</v>
      </c>
      <c r="J13" s="1">
        <v>0.75</v>
      </c>
      <c r="K13" s="1">
        <v>0.5</v>
      </c>
      <c r="L13" s="1">
        <v>0.25</v>
      </c>
      <c r="M13" s="1">
        <v>0</v>
      </c>
    </row>
    <row r="14" spans="1:23" x14ac:dyDescent="0.45">
      <c r="B14" s="1">
        <v>11</v>
      </c>
      <c r="C14" s="1">
        <v>2.25</v>
      </c>
      <c r="D14" s="1">
        <v>2</v>
      </c>
      <c r="E14" s="1">
        <v>1.75</v>
      </c>
      <c r="F14" s="1">
        <v>1.5</v>
      </c>
      <c r="G14" s="1">
        <v>1.25</v>
      </c>
      <c r="H14" s="1">
        <v>1</v>
      </c>
      <c r="I14" s="1">
        <v>0.75</v>
      </c>
      <c r="J14" s="1">
        <v>0.5</v>
      </c>
      <c r="K14" s="1">
        <v>0.25</v>
      </c>
      <c r="L14" s="1">
        <v>0</v>
      </c>
    </row>
    <row r="15" spans="1:23" x14ac:dyDescent="0.45">
      <c r="B15" s="1">
        <v>12</v>
      </c>
      <c r="C15" s="1">
        <v>2</v>
      </c>
      <c r="D15" s="1">
        <v>1.75</v>
      </c>
      <c r="E15" s="1">
        <v>1.5</v>
      </c>
      <c r="F15" s="1">
        <v>1.25</v>
      </c>
      <c r="G15" s="1">
        <v>1</v>
      </c>
      <c r="H15" s="1">
        <v>0.75</v>
      </c>
      <c r="I15" s="1">
        <v>0.5</v>
      </c>
      <c r="J15" s="1">
        <v>0.25</v>
      </c>
      <c r="K15" s="1">
        <v>0</v>
      </c>
    </row>
    <row r="16" spans="1:23" x14ac:dyDescent="0.45">
      <c r="B16" s="1">
        <v>13</v>
      </c>
      <c r="C16" s="1">
        <v>1.75</v>
      </c>
      <c r="D16" s="1">
        <v>1.5</v>
      </c>
      <c r="E16" s="1">
        <v>1.25</v>
      </c>
      <c r="F16" s="1">
        <v>1</v>
      </c>
      <c r="G16" s="1">
        <v>0.75</v>
      </c>
      <c r="H16" s="1">
        <v>0.5</v>
      </c>
      <c r="I16" s="1">
        <v>0.25</v>
      </c>
      <c r="J16" s="1">
        <v>0</v>
      </c>
    </row>
    <row r="17" spans="1:23" x14ac:dyDescent="0.45">
      <c r="B17" s="1">
        <v>14</v>
      </c>
      <c r="C17" s="1">
        <v>1.5</v>
      </c>
      <c r="D17" s="1">
        <v>1.25</v>
      </c>
      <c r="E17" s="1">
        <v>1</v>
      </c>
      <c r="F17" s="1">
        <v>0.75</v>
      </c>
      <c r="G17" s="1">
        <v>0.5</v>
      </c>
      <c r="H17" s="1">
        <v>0.25</v>
      </c>
      <c r="I17" s="1">
        <v>0</v>
      </c>
    </row>
    <row r="18" spans="1:23" x14ac:dyDescent="0.45">
      <c r="B18" s="1">
        <v>15</v>
      </c>
      <c r="C18" s="1">
        <v>1.25</v>
      </c>
      <c r="D18" s="1">
        <v>1</v>
      </c>
      <c r="E18" s="1">
        <v>0.75</v>
      </c>
      <c r="F18" s="1">
        <v>0.5</v>
      </c>
      <c r="G18" s="1">
        <v>0.25</v>
      </c>
      <c r="H18" s="1">
        <v>0</v>
      </c>
    </row>
    <row r="19" spans="1:23" x14ac:dyDescent="0.45">
      <c r="B19" s="1">
        <v>16</v>
      </c>
      <c r="C19" s="1">
        <v>1</v>
      </c>
      <c r="D19" s="1">
        <v>0.75</v>
      </c>
      <c r="E19" s="1">
        <v>0.5</v>
      </c>
      <c r="F19" s="1">
        <v>0.25</v>
      </c>
      <c r="G19" s="1">
        <v>0</v>
      </c>
    </row>
    <row r="20" spans="1:23" x14ac:dyDescent="0.45">
      <c r="B20" s="1">
        <v>17</v>
      </c>
      <c r="C20" s="1">
        <v>0.75</v>
      </c>
      <c r="D20" s="1">
        <v>0.5</v>
      </c>
      <c r="E20" s="1">
        <v>0.25</v>
      </c>
      <c r="F20" s="1">
        <v>0</v>
      </c>
    </row>
    <row r="21" spans="1:23" x14ac:dyDescent="0.45">
      <c r="B21" s="1">
        <v>18</v>
      </c>
      <c r="C21" s="1">
        <v>0.5</v>
      </c>
      <c r="D21" s="1">
        <v>0.25</v>
      </c>
      <c r="E21" s="1">
        <v>0</v>
      </c>
    </row>
    <row r="22" spans="1:23" x14ac:dyDescent="0.45">
      <c r="B22" s="1">
        <v>19</v>
      </c>
      <c r="C22" s="1">
        <v>0.25</v>
      </c>
      <c r="D22" s="1">
        <v>0</v>
      </c>
    </row>
    <row r="23" spans="1:23" x14ac:dyDescent="0.45">
      <c r="B23" s="1">
        <v>20</v>
      </c>
      <c r="C23" s="1">
        <v>0</v>
      </c>
    </row>
    <row r="24" spans="1:23" x14ac:dyDescent="0.45">
      <c r="B24" s="1" t="s">
        <v>4</v>
      </c>
      <c r="C24" s="1">
        <f>SUM(C4:C23)*2+C3</f>
        <v>100</v>
      </c>
      <c r="D24" s="1">
        <f>SUM(D4:D23)*2+D3</f>
        <v>90.25</v>
      </c>
      <c r="E24" s="1">
        <f t="shared" ref="E24:U24" si="0">SUM(E4:E23)*2+E3</f>
        <v>81</v>
      </c>
      <c r="F24" s="1">
        <f t="shared" si="0"/>
        <v>72.25</v>
      </c>
      <c r="G24" s="1">
        <f t="shared" si="0"/>
        <v>64</v>
      </c>
      <c r="H24" s="1">
        <f t="shared" si="0"/>
        <v>56.25</v>
      </c>
      <c r="I24" s="1">
        <f t="shared" si="0"/>
        <v>49</v>
      </c>
      <c r="J24" s="1">
        <f t="shared" si="0"/>
        <v>42.25</v>
      </c>
      <c r="K24" s="1">
        <f t="shared" si="0"/>
        <v>36</v>
      </c>
      <c r="L24" s="1">
        <f t="shared" si="0"/>
        <v>30.25</v>
      </c>
      <c r="M24" s="1">
        <f t="shared" si="0"/>
        <v>25</v>
      </c>
      <c r="N24" s="1">
        <f t="shared" si="0"/>
        <v>20.25</v>
      </c>
      <c r="O24" s="1">
        <f t="shared" si="0"/>
        <v>16</v>
      </c>
      <c r="P24" s="1">
        <f t="shared" si="0"/>
        <v>12.25</v>
      </c>
      <c r="Q24" s="1">
        <f t="shared" si="0"/>
        <v>9</v>
      </c>
      <c r="R24" s="1">
        <f t="shared" si="0"/>
        <v>6.25</v>
      </c>
      <c r="S24" s="1">
        <f t="shared" si="0"/>
        <v>4</v>
      </c>
      <c r="T24" s="1">
        <f t="shared" si="0"/>
        <v>2.25</v>
      </c>
      <c r="U24" s="1">
        <f t="shared" si="0"/>
        <v>1</v>
      </c>
      <c r="V24" s="1">
        <f t="shared" ref="V24" si="1">SUM(V4:V23)*2+V3</f>
        <v>0.25</v>
      </c>
      <c r="W24" s="1">
        <f t="shared" ref="W24" si="2">SUM(W4:W23)*2+W3</f>
        <v>0</v>
      </c>
    </row>
    <row r="25" spans="1:23" x14ac:dyDescent="0.45">
      <c r="B25" s="2" t="s">
        <v>14</v>
      </c>
    </row>
    <row r="26" spans="1:23" x14ac:dyDescent="0.45">
      <c r="B26" s="1" t="s">
        <v>5</v>
      </c>
      <c r="C26" s="1">
        <f t="shared" ref="C26:W26" si="3">SUM(C3:C23)</f>
        <v>52.5</v>
      </c>
      <c r="D26" s="1">
        <f t="shared" si="3"/>
        <v>47.5</v>
      </c>
      <c r="E26" s="1">
        <f t="shared" si="3"/>
        <v>42.75</v>
      </c>
      <c r="F26" s="1">
        <f t="shared" si="3"/>
        <v>38.25</v>
      </c>
      <c r="G26" s="1">
        <f t="shared" si="3"/>
        <v>34</v>
      </c>
      <c r="H26" s="1">
        <f t="shared" si="3"/>
        <v>30</v>
      </c>
      <c r="I26" s="1">
        <f t="shared" si="3"/>
        <v>26.25</v>
      </c>
      <c r="J26" s="1">
        <f t="shared" si="3"/>
        <v>22.75</v>
      </c>
      <c r="K26" s="1">
        <f t="shared" si="3"/>
        <v>19.5</v>
      </c>
      <c r="L26" s="1">
        <f t="shared" si="3"/>
        <v>16.5</v>
      </c>
      <c r="M26" s="1">
        <f t="shared" si="3"/>
        <v>13.75</v>
      </c>
      <c r="N26" s="1">
        <f t="shared" si="3"/>
        <v>11.25</v>
      </c>
      <c r="O26" s="1">
        <f t="shared" si="3"/>
        <v>9</v>
      </c>
      <c r="P26" s="1">
        <f t="shared" si="3"/>
        <v>7</v>
      </c>
      <c r="Q26" s="1">
        <f t="shared" si="3"/>
        <v>5.25</v>
      </c>
      <c r="R26" s="1">
        <f t="shared" si="3"/>
        <v>3.75</v>
      </c>
      <c r="S26" s="1">
        <f t="shared" si="3"/>
        <v>2.5</v>
      </c>
      <c r="T26" s="1">
        <f t="shared" si="3"/>
        <v>1.5</v>
      </c>
      <c r="U26" s="1">
        <f t="shared" si="3"/>
        <v>0.75</v>
      </c>
      <c r="V26" s="1">
        <f t="shared" si="3"/>
        <v>0.25</v>
      </c>
      <c r="W26" s="1">
        <f t="shared" si="3"/>
        <v>0</v>
      </c>
    </row>
    <row r="27" spans="1:23" x14ac:dyDescent="0.45">
      <c r="B27" s="1" t="s">
        <v>6</v>
      </c>
      <c r="C27" s="1">
        <f>100-C26</f>
        <v>47.5</v>
      </c>
      <c r="D27" s="1">
        <f t="shared" ref="D27:W27" si="4">100-D26</f>
        <v>52.5</v>
      </c>
      <c r="E27" s="1">
        <f t="shared" si="4"/>
        <v>57.25</v>
      </c>
      <c r="F27" s="1">
        <f t="shared" si="4"/>
        <v>61.75</v>
      </c>
      <c r="G27" s="1">
        <f t="shared" si="4"/>
        <v>66</v>
      </c>
      <c r="H27" s="1">
        <f t="shared" si="4"/>
        <v>70</v>
      </c>
      <c r="I27" s="1">
        <f t="shared" si="4"/>
        <v>73.75</v>
      </c>
      <c r="J27" s="1">
        <f t="shared" si="4"/>
        <v>77.25</v>
      </c>
      <c r="K27" s="1">
        <f t="shared" si="4"/>
        <v>80.5</v>
      </c>
      <c r="L27" s="1">
        <f t="shared" si="4"/>
        <v>83.5</v>
      </c>
      <c r="M27" s="1">
        <f t="shared" si="4"/>
        <v>86.25</v>
      </c>
      <c r="N27" s="1">
        <f t="shared" si="4"/>
        <v>88.75</v>
      </c>
      <c r="O27" s="1">
        <f t="shared" si="4"/>
        <v>91</v>
      </c>
      <c r="P27" s="1">
        <f t="shared" si="4"/>
        <v>93</v>
      </c>
      <c r="Q27" s="1">
        <f t="shared" si="4"/>
        <v>94.75</v>
      </c>
      <c r="R27" s="1">
        <f t="shared" si="4"/>
        <v>96.25</v>
      </c>
      <c r="S27" s="1">
        <f t="shared" si="4"/>
        <v>97.5</v>
      </c>
      <c r="T27" s="1">
        <f t="shared" si="4"/>
        <v>98.5</v>
      </c>
      <c r="U27" s="1">
        <f t="shared" si="4"/>
        <v>99.25</v>
      </c>
      <c r="V27" s="1">
        <f t="shared" si="4"/>
        <v>99.75</v>
      </c>
      <c r="W27" s="1">
        <f t="shared" si="4"/>
        <v>100</v>
      </c>
    </row>
    <row r="28" spans="1:23" x14ac:dyDescent="0.45">
      <c r="B28" s="1" t="s">
        <v>11</v>
      </c>
      <c r="C28" s="1">
        <v>0</v>
      </c>
      <c r="D28" s="1">
        <v>1</v>
      </c>
      <c r="E28" s="1">
        <v>2</v>
      </c>
      <c r="F28" s="1">
        <v>3</v>
      </c>
      <c r="G28" s="1">
        <v>4</v>
      </c>
      <c r="H28" s="1">
        <v>5</v>
      </c>
      <c r="I28" s="1">
        <v>6</v>
      </c>
      <c r="J28" s="1">
        <v>7</v>
      </c>
      <c r="K28" s="1">
        <v>8</v>
      </c>
      <c r="L28" s="1">
        <v>9</v>
      </c>
      <c r="M28" s="1">
        <v>10</v>
      </c>
      <c r="N28" s="1">
        <v>11</v>
      </c>
      <c r="O28" s="1">
        <v>12</v>
      </c>
      <c r="P28" s="1">
        <v>13</v>
      </c>
      <c r="Q28" s="1">
        <v>14</v>
      </c>
      <c r="R28" s="1">
        <v>15</v>
      </c>
      <c r="S28" s="1">
        <v>16</v>
      </c>
      <c r="T28" s="1">
        <v>17</v>
      </c>
      <c r="U28" s="1">
        <v>18</v>
      </c>
      <c r="V28" s="1">
        <v>19</v>
      </c>
      <c r="W28" s="1">
        <v>20</v>
      </c>
    </row>
    <row r="29" spans="1:23" x14ac:dyDescent="0.45">
      <c r="B29" s="2" t="s">
        <v>13</v>
      </c>
    </row>
    <row r="30" spans="1:23" x14ac:dyDescent="0.45">
      <c r="B30" s="1" t="s">
        <v>7</v>
      </c>
      <c r="C30" s="1">
        <f t="shared" ref="C30:W30" si="5">C26*C27/100+C26</f>
        <v>77.4375</v>
      </c>
      <c r="D30" s="1">
        <f t="shared" si="5"/>
        <v>72.4375</v>
      </c>
      <c r="E30" s="1">
        <f t="shared" si="5"/>
        <v>67.224374999999995</v>
      </c>
      <c r="F30" s="1">
        <f t="shared" si="5"/>
        <v>61.869375000000005</v>
      </c>
      <c r="G30" s="1">
        <f t="shared" si="5"/>
        <v>56.44</v>
      </c>
      <c r="H30" s="1">
        <f t="shared" si="5"/>
        <v>51</v>
      </c>
      <c r="I30" s="1">
        <f t="shared" si="5"/>
        <v>45.609375</v>
      </c>
      <c r="J30" s="1">
        <f t="shared" si="5"/>
        <v>40.324375000000003</v>
      </c>
      <c r="K30" s="1">
        <f t="shared" si="5"/>
        <v>35.197499999999998</v>
      </c>
      <c r="L30" s="1">
        <f t="shared" si="5"/>
        <v>30.2775</v>
      </c>
      <c r="M30" s="1">
        <f t="shared" si="5"/>
        <v>25.609375</v>
      </c>
      <c r="N30" s="1">
        <f t="shared" si="5"/>
        <v>21.234375</v>
      </c>
      <c r="O30" s="1">
        <f t="shared" si="5"/>
        <v>17.189999999999998</v>
      </c>
      <c r="P30" s="1">
        <f t="shared" si="5"/>
        <v>13.51</v>
      </c>
      <c r="Q30" s="1">
        <f t="shared" si="5"/>
        <v>10.224375</v>
      </c>
      <c r="R30" s="1">
        <f t="shared" si="5"/>
        <v>7.359375</v>
      </c>
      <c r="S30" s="1">
        <f t="shared" si="5"/>
        <v>4.9375</v>
      </c>
      <c r="T30" s="1">
        <f t="shared" si="5"/>
        <v>2.9775</v>
      </c>
      <c r="U30" s="1">
        <f t="shared" si="5"/>
        <v>1.494375</v>
      </c>
      <c r="V30" s="1">
        <f t="shared" si="5"/>
        <v>0.49937500000000001</v>
      </c>
      <c r="W30" s="1">
        <f t="shared" si="5"/>
        <v>0</v>
      </c>
    </row>
    <row r="31" spans="1:23" x14ac:dyDescent="0.45">
      <c r="B31" s="1" t="s">
        <v>8</v>
      </c>
      <c r="C31" s="1">
        <f>100-C30</f>
        <v>22.5625</v>
      </c>
      <c r="D31" s="1">
        <f t="shared" ref="D31:T31" si="6">100-D30</f>
        <v>27.5625</v>
      </c>
      <c r="E31" s="1">
        <f t="shared" si="6"/>
        <v>32.775625000000005</v>
      </c>
      <c r="F31" s="1">
        <f t="shared" si="6"/>
        <v>38.130624999999995</v>
      </c>
      <c r="G31" s="1">
        <f t="shared" si="6"/>
        <v>43.56</v>
      </c>
      <c r="H31" s="1">
        <f t="shared" si="6"/>
        <v>49</v>
      </c>
      <c r="I31" s="1">
        <f t="shared" si="6"/>
        <v>54.390625</v>
      </c>
      <c r="J31" s="1">
        <f t="shared" si="6"/>
        <v>59.675624999999997</v>
      </c>
      <c r="K31" s="1">
        <f t="shared" si="6"/>
        <v>64.802500000000009</v>
      </c>
      <c r="L31" s="1">
        <f t="shared" si="6"/>
        <v>69.722499999999997</v>
      </c>
      <c r="M31" s="1">
        <f t="shared" si="6"/>
        <v>74.390625</v>
      </c>
      <c r="N31" s="1">
        <f t="shared" si="6"/>
        <v>78.765625</v>
      </c>
      <c r="O31" s="1">
        <f t="shared" si="6"/>
        <v>82.81</v>
      </c>
      <c r="P31" s="1">
        <f t="shared" si="6"/>
        <v>86.49</v>
      </c>
      <c r="Q31" s="1">
        <f t="shared" si="6"/>
        <v>89.775625000000005</v>
      </c>
      <c r="R31" s="1">
        <f t="shared" si="6"/>
        <v>92.640625</v>
      </c>
      <c r="S31" s="1">
        <f t="shared" si="6"/>
        <v>95.0625</v>
      </c>
      <c r="T31" s="1">
        <f t="shared" si="6"/>
        <v>97.022499999999994</v>
      </c>
      <c r="U31" s="1">
        <f t="shared" ref="U31" si="7">100-U30</f>
        <v>98.505624999999995</v>
      </c>
      <c r="V31" s="1">
        <f t="shared" ref="V31" si="8">100-V30</f>
        <v>99.500624999999999</v>
      </c>
      <c r="W31" s="1">
        <f t="shared" ref="W31" si="9">100-W30</f>
        <v>100</v>
      </c>
    </row>
    <row r="32" spans="1:23" x14ac:dyDescent="0.45">
      <c r="A32" s="2" t="s">
        <v>10</v>
      </c>
      <c r="C32" s="1">
        <f t="shared" ref="C32:W32" si="10">C30/C26</f>
        <v>1.4750000000000001</v>
      </c>
      <c r="D32" s="1">
        <f t="shared" si="10"/>
        <v>1.5249999999999999</v>
      </c>
      <c r="E32" s="1">
        <f t="shared" si="10"/>
        <v>1.5724999999999998</v>
      </c>
      <c r="F32" s="1">
        <f t="shared" si="10"/>
        <v>1.6175000000000002</v>
      </c>
      <c r="G32" s="1">
        <f t="shared" si="10"/>
        <v>1.66</v>
      </c>
      <c r="H32" s="1">
        <f t="shared" si="10"/>
        <v>1.7</v>
      </c>
      <c r="I32" s="1">
        <f t="shared" si="10"/>
        <v>1.7375</v>
      </c>
      <c r="J32" s="1">
        <f t="shared" si="10"/>
        <v>1.7725000000000002</v>
      </c>
      <c r="K32" s="1">
        <f t="shared" si="10"/>
        <v>1.8049999999999999</v>
      </c>
      <c r="L32" s="1">
        <f t="shared" si="10"/>
        <v>1.835</v>
      </c>
      <c r="M32" s="1">
        <f t="shared" si="10"/>
        <v>1.8625</v>
      </c>
      <c r="N32" s="1">
        <f t="shared" si="10"/>
        <v>1.8875</v>
      </c>
      <c r="O32" s="1">
        <f t="shared" si="10"/>
        <v>1.9099999999999997</v>
      </c>
      <c r="P32" s="1">
        <f t="shared" si="10"/>
        <v>1.93</v>
      </c>
      <c r="Q32" s="1">
        <f t="shared" si="10"/>
        <v>1.9475</v>
      </c>
      <c r="R32" s="1">
        <f t="shared" si="10"/>
        <v>1.9624999999999999</v>
      </c>
      <c r="S32" s="1">
        <f t="shared" si="10"/>
        <v>1.9750000000000001</v>
      </c>
      <c r="T32" s="1">
        <f t="shared" si="10"/>
        <v>1.9850000000000001</v>
      </c>
      <c r="U32" s="1">
        <f t="shared" si="10"/>
        <v>1.9924999999999999</v>
      </c>
      <c r="V32" s="1">
        <f t="shared" si="10"/>
        <v>1.9975000000000001</v>
      </c>
      <c r="W32" s="1" t="e">
        <f t="shared" si="10"/>
        <v>#DIV/0!</v>
      </c>
    </row>
    <row r="33" spans="1:23" x14ac:dyDescent="0.45">
      <c r="A33" s="2" t="s">
        <v>9</v>
      </c>
      <c r="C33" s="1">
        <f t="shared" ref="C33:W33" si="11">C30-C26</f>
        <v>24.9375</v>
      </c>
      <c r="D33" s="1">
        <f t="shared" si="11"/>
        <v>24.9375</v>
      </c>
      <c r="E33" s="1">
        <f t="shared" si="11"/>
        <v>24.474374999999995</v>
      </c>
      <c r="F33" s="1">
        <f t="shared" si="11"/>
        <v>23.619375000000005</v>
      </c>
      <c r="G33" s="1">
        <f t="shared" si="11"/>
        <v>22.439999999999998</v>
      </c>
      <c r="H33" s="1">
        <f t="shared" si="11"/>
        <v>21</v>
      </c>
      <c r="I33" s="1">
        <f t="shared" si="11"/>
        <v>19.359375</v>
      </c>
      <c r="J33" s="1">
        <f t="shared" si="11"/>
        <v>17.574375000000003</v>
      </c>
      <c r="K33" s="1">
        <f t="shared" si="11"/>
        <v>15.697499999999998</v>
      </c>
      <c r="L33" s="1">
        <f t="shared" si="11"/>
        <v>13.7775</v>
      </c>
      <c r="M33" s="1">
        <f t="shared" si="11"/>
        <v>11.859375</v>
      </c>
      <c r="N33" s="1">
        <f t="shared" si="11"/>
        <v>9.984375</v>
      </c>
      <c r="O33" s="1">
        <f t="shared" si="11"/>
        <v>8.1899999999999977</v>
      </c>
      <c r="P33" s="1">
        <f t="shared" si="11"/>
        <v>6.51</v>
      </c>
      <c r="Q33" s="1">
        <f t="shared" si="11"/>
        <v>4.9743750000000002</v>
      </c>
      <c r="R33" s="1">
        <f t="shared" si="11"/>
        <v>3.609375</v>
      </c>
      <c r="S33" s="1">
        <f t="shared" si="11"/>
        <v>2.4375</v>
      </c>
      <c r="T33" s="1">
        <f t="shared" si="11"/>
        <v>1.4775</v>
      </c>
      <c r="U33" s="1">
        <f t="shared" si="11"/>
        <v>0.74437500000000001</v>
      </c>
      <c r="V33" s="1">
        <f t="shared" si="11"/>
        <v>0.24937500000000001</v>
      </c>
      <c r="W33" s="1">
        <f t="shared" si="11"/>
        <v>0</v>
      </c>
    </row>
    <row r="34" spans="1:23" s="4" customFormat="1" x14ac:dyDescent="0.45">
      <c r="A34" s="3" t="s">
        <v>15</v>
      </c>
      <c r="C34" s="5" t="s">
        <v>17</v>
      </c>
      <c r="D34" s="4" t="s">
        <v>17</v>
      </c>
      <c r="E34" s="4" t="s">
        <v>16</v>
      </c>
      <c r="F34" s="4" t="s">
        <v>20</v>
      </c>
      <c r="G34" s="4" t="s">
        <v>16</v>
      </c>
      <c r="H34" s="4" t="s">
        <v>18</v>
      </c>
      <c r="I34" s="4" t="s">
        <v>18</v>
      </c>
      <c r="J34" s="4" t="s">
        <v>21</v>
      </c>
      <c r="K34" s="4" t="s">
        <v>21</v>
      </c>
      <c r="L34" s="4" t="s">
        <v>21</v>
      </c>
      <c r="M34" s="4" t="s">
        <v>22</v>
      </c>
      <c r="N34" s="4" t="s">
        <v>21</v>
      </c>
      <c r="O34" s="4" t="s">
        <v>23</v>
      </c>
      <c r="P34" s="4" t="s">
        <v>24</v>
      </c>
      <c r="Q34" s="4" t="s">
        <v>25</v>
      </c>
      <c r="R34" s="4" t="s">
        <v>19</v>
      </c>
      <c r="S34" s="4" t="s">
        <v>19</v>
      </c>
      <c r="T34" s="4" t="s">
        <v>26</v>
      </c>
      <c r="U34" s="4" t="s">
        <v>26</v>
      </c>
      <c r="V34" s="4" t="s">
        <v>28</v>
      </c>
      <c r="W34" s="4" t="s">
        <v>27</v>
      </c>
    </row>
    <row r="36" spans="1:23" x14ac:dyDescent="0.45">
      <c r="B36" s="2" t="s">
        <v>12</v>
      </c>
    </row>
    <row r="37" spans="1:23" x14ac:dyDescent="0.45">
      <c r="B37" s="1" t="s">
        <v>7</v>
      </c>
      <c r="C37" s="1">
        <f t="shared" ref="C37:W37" si="12">C27+C27*C26/100</f>
        <v>72.4375</v>
      </c>
      <c r="D37" s="1">
        <f t="shared" si="12"/>
        <v>77.4375</v>
      </c>
      <c r="E37" s="1">
        <f t="shared" si="12"/>
        <v>81.724374999999995</v>
      </c>
      <c r="F37" s="1">
        <f t="shared" si="12"/>
        <v>85.369375000000005</v>
      </c>
      <c r="G37" s="1">
        <f t="shared" si="12"/>
        <v>88.44</v>
      </c>
      <c r="H37" s="1">
        <f t="shared" si="12"/>
        <v>91</v>
      </c>
      <c r="I37" s="1">
        <f t="shared" si="12"/>
        <v>93.109375</v>
      </c>
      <c r="J37" s="1">
        <f t="shared" si="12"/>
        <v>94.824375000000003</v>
      </c>
      <c r="K37" s="1">
        <f t="shared" si="12"/>
        <v>96.197500000000005</v>
      </c>
      <c r="L37" s="1">
        <f t="shared" si="12"/>
        <v>97.277500000000003</v>
      </c>
      <c r="M37" s="1">
        <f t="shared" si="12"/>
        <v>98.109375</v>
      </c>
      <c r="N37" s="1">
        <f t="shared" si="12"/>
        <v>98.734375</v>
      </c>
      <c r="O37" s="1">
        <f t="shared" si="12"/>
        <v>99.19</v>
      </c>
      <c r="P37" s="1">
        <f t="shared" si="12"/>
        <v>99.51</v>
      </c>
      <c r="Q37" s="1">
        <f t="shared" si="12"/>
        <v>99.724374999999995</v>
      </c>
      <c r="R37" s="1">
        <f t="shared" si="12"/>
        <v>99.859375</v>
      </c>
      <c r="S37" s="1">
        <f t="shared" si="12"/>
        <v>99.9375</v>
      </c>
      <c r="T37" s="1">
        <f t="shared" si="12"/>
        <v>99.977500000000006</v>
      </c>
      <c r="U37" s="1">
        <f t="shared" si="12"/>
        <v>99.994375000000005</v>
      </c>
      <c r="V37" s="1">
        <f t="shared" si="12"/>
        <v>99.999375000000001</v>
      </c>
      <c r="W37" s="1">
        <f t="shared" si="12"/>
        <v>100</v>
      </c>
    </row>
    <row r="38" spans="1:23" x14ac:dyDescent="0.45">
      <c r="B38" s="1" t="s">
        <v>8</v>
      </c>
      <c r="C38" s="1">
        <f>100-C37</f>
        <v>27.5625</v>
      </c>
      <c r="D38" s="1">
        <f t="shared" ref="D38:T38" si="13">100-D37</f>
        <v>22.5625</v>
      </c>
      <c r="E38" s="1">
        <f t="shared" si="13"/>
        <v>18.275625000000005</v>
      </c>
      <c r="F38" s="1">
        <f t="shared" si="13"/>
        <v>14.630624999999995</v>
      </c>
      <c r="G38" s="1">
        <f t="shared" si="13"/>
        <v>11.560000000000002</v>
      </c>
      <c r="H38" s="1">
        <f t="shared" si="13"/>
        <v>9</v>
      </c>
      <c r="I38" s="1">
        <f t="shared" si="13"/>
        <v>6.890625</v>
      </c>
      <c r="J38" s="1">
        <f t="shared" si="13"/>
        <v>5.1756249999999966</v>
      </c>
      <c r="K38" s="1">
        <f t="shared" si="13"/>
        <v>3.8024999999999949</v>
      </c>
      <c r="L38" s="1">
        <f t="shared" si="13"/>
        <v>2.7224999999999966</v>
      </c>
      <c r="M38" s="1">
        <f t="shared" si="13"/>
        <v>1.890625</v>
      </c>
      <c r="N38" s="1">
        <f t="shared" si="13"/>
        <v>1.265625</v>
      </c>
      <c r="O38" s="1">
        <f t="shared" si="13"/>
        <v>0.81000000000000227</v>
      </c>
      <c r="P38" s="1">
        <f t="shared" si="13"/>
        <v>0.48999999999999488</v>
      </c>
      <c r="Q38" s="1">
        <f t="shared" si="13"/>
        <v>0.27562500000000512</v>
      </c>
      <c r="R38" s="1">
        <f t="shared" si="13"/>
        <v>0.140625</v>
      </c>
      <c r="S38" s="1">
        <f t="shared" si="13"/>
        <v>6.25E-2</v>
      </c>
      <c r="T38" s="1">
        <f t="shared" si="13"/>
        <v>2.2499999999993747E-2</v>
      </c>
      <c r="U38" s="1">
        <f t="shared" ref="U38" si="14">100-U37</f>
        <v>5.6249999999948841E-3</v>
      </c>
      <c r="V38" s="1">
        <f t="shared" ref="V38" si="15">100-V37</f>
        <v>6.2499999999943157E-4</v>
      </c>
      <c r="W38" s="1">
        <f t="shared" ref="W38" si="16">100-W37</f>
        <v>0</v>
      </c>
    </row>
    <row r="39" spans="1:23" x14ac:dyDescent="0.45">
      <c r="A39" s="2" t="s">
        <v>10</v>
      </c>
      <c r="C39" s="1">
        <f t="shared" ref="C39:W39" si="17">C37/C27</f>
        <v>1.5249999999999999</v>
      </c>
      <c r="D39" s="1">
        <f t="shared" si="17"/>
        <v>1.4750000000000001</v>
      </c>
      <c r="E39" s="1">
        <f t="shared" si="17"/>
        <v>1.4275</v>
      </c>
      <c r="F39" s="1">
        <f t="shared" si="17"/>
        <v>1.3825000000000001</v>
      </c>
      <c r="G39" s="1">
        <f t="shared" si="17"/>
        <v>1.3399999999999999</v>
      </c>
      <c r="H39" s="1">
        <f t="shared" si="17"/>
        <v>1.3</v>
      </c>
      <c r="I39" s="1">
        <f t="shared" si="17"/>
        <v>1.2625</v>
      </c>
      <c r="J39" s="1">
        <f t="shared" si="17"/>
        <v>1.2275</v>
      </c>
      <c r="K39" s="1">
        <f t="shared" si="17"/>
        <v>1.1950000000000001</v>
      </c>
      <c r="L39" s="1">
        <f t="shared" si="17"/>
        <v>1.165</v>
      </c>
      <c r="M39" s="1">
        <f t="shared" si="17"/>
        <v>1.1375</v>
      </c>
      <c r="N39" s="1">
        <f t="shared" si="17"/>
        <v>1.1125</v>
      </c>
      <c r="O39" s="1">
        <f t="shared" si="17"/>
        <v>1.0900000000000001</v>
      </c>
      <c r="P39" s="1">
        <f t="shared" si="17"/>
        <v>1.07</v>
      </c>
      <c r="Q39" s="1">
        <f t="shared" si="17"/>
        <v>1.0525</v>
      </c>
      <c r="R39" s="1">
        <f t="shared" si="17"/>
        <v>1.0375000000000001</v>
      </c>
      <c r="S39" s="1">
        <f t="shared" si="17"/>
        <v>1.0249999999999999</v>
      </c>
      <c r="T39" s="1">
        <f t="shared" si="17"/>
        <v>1.0150000000000001</v>
      </c>
      <c r="U39" s="1">
        <f t="shared" si="17"/>
        <v>1.0075000000000001</v>
      </c>
      <c r="V39" s="1">
        <f t="shared" si="17"/>
        <v>1.0024999999999999</v>
      </c>
      <c r="W39" s="1">
        <f t="shared" si="17"/>
        <v>1</v>
      </c>
    </row>
    <row r="40" spans="1:23" x14ac:dyDescent="0.45">
      <c r="A40" s="2" t="s">
        <v>9</v>
      </c>
      <c r="C40" s="1">
        <f t="shared" ref="C40:W40" si="18">C37-C27</f>
        <v>24.9375</v>
      </c>
      <c r="D40" s="1">
        <f t="shared" si="18"/>
        <v>24.9375</v>
      </c>
      <c r="E40" s="1">
        <f t="shared" si="18"/>
        <v>24.474374999999995</v>
      </c>
      <c r="F40" s="1">
        <f t="shared" si="18"/>
        <v>23.619375000000005</v>
      </c>
      <c r="G40" s="1">
        <f t="shared" si="18"/>
        <v>22.439999999999998</v>
      </c>
      <c r="H40" s="1">
        <f t="shared" si="18"/>
        <v>21</v>
      </c>
      <c r="I40" s="1">
        <f t="shared" si="18"/>
        <v>19.359375</v>
      </c>
      <c r="J40" s="1">
        <f t="shared" si="18"/>
        <v>17.574375000000003</v>
      </c>
      <c r="K40" s="1">
        <f t="shared" si="18"/>
        <v>15.697500000000005</v>
      </c>
      <c r="L40" s="1">
        <f t="shared" si="18"/>
        <v>13.777500000000003</v>
      </c>
      <c r="M40" s="1">
        <f t="shared" si="18"/>
        <v>11.859375</v>
      </c>
      <c r="N40" s="1">
        <f t="shared" si="18"/>
        <v>9.984375</v>
      </c>
      <c r="O40" s="1">
        <f t="shared" si="18"/>
        <v>8.1899999999999977</v>
      </c>
      <c r="P40" s="1">
        <f t="shared" si="18"/>
        <v>6.5100000000000051</v>
      </c>
      <c r="Q40" s="1">
        <f t="shared" si="18"/>
        <v>4.9743749999999949</v>
      </c>
      <c r="R40" s="1">
        <f t="shared" si="18"/>
        <v>3.609375</v>
      </c>
      <c r="S40" s="1">
        <f t="shared" si="18"/>
        <v>2.4375</v>
      </c>
      <c r="T40" s="1">
        <f t="shared" si="18"/>
        <v>1.4775000000000063</v>
      </c>
      <c r="U40" s="1">
        <f t="shared" si="18"/>
        <v>0.74437500000000512</v>
      </c>
      <c r="V40" s="1">
        <f t="shared" si="18"/>
        <v>0.24937500000000057</v>
      </c>
      <c r="W40" s="1">
        <f t="shared" si="18"/>
        <v>0</v>
      </c>
    </row>
    <row r="41" spans="1:23" s="4" customFormat="1" x14ac:dyDescent="0.45">
      <c r="A41" s="3" t="s">
        <v>15</v>
      </c>
      <c r="C41" s="4" t="s">
        <v>16</v>
      </c>
      <c r="D41" s="4" t="s">
        <v>16</v>
      </c>
      <c r="E41" s="4" t="s">
        <v>16</v>
      </c>
      <c r="F41" s="4" t="s">
        <v>17</v>
      </c>
      <c r="G41" s="4" t="s">
        <v>17</v>
      </c>
      <c r="H41" s="4" t="s">
        <v>17</v>
      </c>
      <c r="I41" s="4" t="s">
        <v>17</v>
      </c>
      <c r="J41" s="4" t="s">
        <v>17</v>
      </c>
      <c r="K41" s="4" t="s">
        <v>17</v>
      </c>
      <c r="L41" s="4" t="s">
        <v>17</v>
      </c>
      <c r="M41" s="4" t="s">
        <v>17</v>
      </c>
      <c r="N41" s="4" t="s">
        <v>16</v>
      </c>
      <c r="O41" s="4" t="s">
        <v>16</v>
      </c>
      <c r="P41" s="4" t="s">
        <v>29</v>
      </c>
      <c r="Q41" s="4" t="s">
        <v>18</v>
      </c>
      <c r="R41" s="4" t="s">
        <v>21</v>
      </c>
      <c r="S41" s="4" t="s">
        <v>21</v>
      </c>
      <c r="T41" s="4" t="s">
        <v>25</v>
      </c>
      <c r="U41" s="4" t="s">
        <v>19</v>
      </c>
      <c r="V41" s="4" t="s">
        <v>26</v>
      </c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2016-10-14T18:23:25Z</dcterms:modified>
</cp:coreProperties>
</file>